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8"/>
  </bookViews>
  <sheets>
    <sheet name="Phong_hoc_thong_minh" sheetId="5"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0" i="5" l="1"/>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 r="F51" i="5" s="1"/>
</calcChain>
</file>

<file path=xl/sharedStrings.xml><?xml version="1.0" encoding="utf-8"?>
<sst xmlns="http://schemas.openxmlformats.org/spreadsheetml/2006/main" count="77" uniqueCount="58">
  <si>
    <t>Bộ</t>
  </si>
  <si>
    <t>Cái</t>
  </si>
  <si>
    <t>STT</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</si>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</sst>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70" formatCode="\$#,##0\ ;\(\$#,##0\)"/>
    <numFmt numFmtId="171" formatCode="#,"/>
    <numFmt numFmtId="172" formatCode="#,##0\ &quot;DM&quot;;\-#,##0\ &quot;DM&quot;"/>
    <numFmt numFmtId="173" formatCode="0.000%"/>
    <numFmt numFmtId="174" formatCode="&quot;￥&quot;#,##0;&quot;￥&quot;\-#,##0"/>
    <numFmt numFmtId="175" formatCode="00.000"/>
  </numFmts>
  <fonts count="25">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cellStyleXfs>
  <cellXfs count="41">
    <xf numFmtId="0" fontId="0" fillId="0" borderId="0" xfId="0"/>
    <xf numFmtId="0" fontId="0" fillId="0" borderId="0" xfId="0" applyFill="1"/>
    <xf numFmtId="0" fontId="0" fillId="0" borderId="0" xfId="0" applyAlignment="1">
      <alignment horizontal="center" vertical="center"/>
    </xf>
    <xf numFmtId="0" fontId="0" fillId="0" borderId="0" xfId="0" applyAlignment="1">
      <alignment horizontal="center"/>
    </xf>
    <xf numFmtId="0" fontId="16" fillId="0" borderId="0" xfId="0" applyFont="1" applyAlignment="1">
      <alignment horizontal="center" vertical="center"/>
    </xf>
    <xf numFmtId="0" fontId="19" fillId="3" borderId="0" xfId="0" applyFont="1" applyFill="1" applyAlignment="1">
      <alignment horizontal="center" vertical="center" wrapText="1"/>
    </xf>
    <xf numFmtId="0" fontId="18" fillId="5" borderId="3" xfId="0" applyFont="1" applyFill="1" applyBorder="1" applyAlignment="1">
      <alignment horizontal="center" vertical="center"/>
    </xf>
    <xf numFmtId="0" fontId="18" fillId="5" borderId="3" xfId="0" applyFont="1" applyFill="1" applyBorder="1" applyAlignment="1">
      <alignment horizontal="center" vertical="center" wrapText="1"/>
    </xf>
    <xf numFmtId="0" fontId="0" fillId="0" borderId="0" xfId="0" applyAlignment="1">
      <alignment vertical="center"/>
    </xf>
    <xf numFmtId="0" fontId="21" fillId="4" borderId="4" xfId="0" applyFont="1" applyFill="1" applyBorder="1" applyAlignment="1">
      <alignment horizontal="left" vertical="center"/>
    </xf>
    <xf numFmtId="0" fontId="21" fillId="4" borderId="2" xfId="0" applyFont="1" applyFill="1" applyBorder="1" applyAlignment="1">
      <alignment horizontal="left" vertical="center"/>
    </xf>
    <xf numFmtId="0" fontId="21" fillId="4" borderId="5" xfId="0" applyFont="1" applyFill="1" applyBorder="1" applyAlignment="1">
      <alignment horizontal="left" vertical="center"/>
    </xf>
    <xf numFmtId="0" fontId="20" fillId="0" borderId="3" xfId="0" applyFont="1" applyFill="1" applyBorder="1" applyAlignment="1">
      <alignment horizontal="center" vertical="center"/>
    </xf>
    <xf numFmtId="0" fontId="20" fillId="0" borderId="3" xfId="0" applyFont="1" applyFill="1" applyBorder="1" applyAlignment="1">
      <alignment vertical="center" wrapText="1"/>
    </xf>
    <xf numFmtId="0" fontId="20" fillId="0" borderId="3" xfId="0" applyFont="1" applyFill="1" applyBorder="1" applyAlignment="1">
      <alignment horizontal="center" vertical="center" wrapText="1"/>
    </xf>
    <xf numFmtId="3" fontId="20" fillId="0" borderId="3" xfId="0" applyNumberFormat="1" applyFont="1" applyBorder="1" applyAlignment="1">
      <alignment vertical="center"/>
    </xf>
    <xf numFmtId="3" fontId="20" fillId="0" borderId="3" xfId="0" applyNumberFormat="1" applyFont="1" applyFill="1" applyBorder="1" applyAlignment="1">
      <alignment vertical="center"/>
    </xf>
    <xf numFmtId="0" fontId="20" fillId="2" borderId="3" xfId="0" applyFont="1" applyFill="1" applyBorder="1" applyAlignment="1">
      <alignment horizontal="center" vertical="center"/>
    </xf>
    <xf numFmtId="0" fontId="20" fillId="2" borderId="3" xfId="0" applyFont="1" applyFill="1" applyBorder="1" applyAlignment="1">
      <alignment vertical="center" wrapText="1"/>
    </xf>
    <xf numFmtId="0" fontId="20" fillId="2" borderId="3" xfId="0" applyFont="1" applyFill="1" applyBorder="1" applyAlignment="1">
      <alignment horizontal="center" vertical="center" wrapText="1"/>
    </xf>
    <xf numFmtId="3" fontId="20" fillId="2" borderId="3" xfId="0" applyNumberFormat="1" applyFont="1" applyFill="1" applyBorder="1" applyAlignment="1">
      <alignment vertical="center"/>
    </xf>
    <xf numFmtId="0" fontId="0" fillId="0" borderId="0" xfId="0" applyFill="1" applyAlignment="1">
      <alignment vertical="center"/>
    </xf>
    <xf numFmtId="3" fontId="21" fillId="4" borderId="4" xfId="0" applyNumberFormat="1" applyFont="1" applyFill="1" applyBorder="1" applyAlignment="1">
      <alignment horizontal="left" vertical="center"/>
    </xf>
    <xf numFmtId="3" fontId="21" fillId="4" borderId="2" xfId="0" applyNumberFormat="1" applyFont="1" applyFill="1" applyBorder="1" applyAlignment="1">
      <alignment horizontal="left" vertical="center"/>
    </xf>
    <xf numFmtId="3" fontId="21" fillId="4" borderId="5" xfId="0" applyNumberFormat="1" applyFont="1" applyFill="1" applyBorder="1" applyAlignment="1">
      <alignment horizontal="left" vertical="center"/>
    </xf>
    <xf numFmtId="0" fontId="20" fillId="0" borderId="4" xfId="0" applyFont="1" applyFill="1" applyBorder="1" applyAlignment="1">
      <alignment horizontal="center" vertical="center"/>
    </xf>
    <xf numFmtId="0" fontId="22" fillId="0" borderId="3" xfId="0" applyFont="1" applyFill="1" applyBorder="1" applyAlignment="1">
      <alignment horizontal="center" vertical="center"/>
    </xf>
    <xf numFmtId="3" fontId="18" fillId="0" borderId="3" xfId="0" applyNumberFormat="1" applyFont="1" applyBorder="1" applyAlignment="1">
      <alignment vertical="center"/>
    </xf>
    <xf numFmtId="3" fontId="0" fillId="0" borderId="0" xfId="0" applyNumberFormat="1" applyAlignment="1">
      <alignment vertical="center"/>
    </xf>
    <xf numFmtId="0" fontId="18"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xf numFmtId="0" fontId="18" fillId="0" borderId="3" xfId="0" applyFont="1" applyBorder="1" applyAlignment="1">
      <alignment horizontal="center" vertical="center"/>
    </xf>
    <xf numFmtId="0" fontId="23" fillId="0" borderId="3" xfId="0" applyFont="1" applyBorder="1" applyAlignment="1">
      <alignment horizontal="center" vertical="center"/>
    </xf>
    <xf numFmtId="0" fontId="18" fillId="0" borderId="0" xfId="0" applyFont="1" applyAlignment="1">
      <alignment horizontal="left" vertical="center" wrapText="1"/>
    </xf>
    <xf numFmtId="0" fontId="20" fillId="0" borderId="0" xfId="0" applyFont="1" applyAlignment="1">
      <alignment horizontal="left" vertical="center"/>
    </xf>
    <xf numFmtId="0" fontId="16"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left" vertical="center"/>
    </xf>
    <xf numFmtId="0" fontId="20" fillId="0" borderId="0" xfId="0" applyFont="1" applyAlignment="1">
      <alignment horizontal="left" vertical="center" wrapText="1"/>
    </xf>
  </cellXfs>
  <cellStyles count="59">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abSelected="1" topLeftCell="A16" workbookViewId="0">
      <selection activeCell="B27" sqref="B27"/>
    </sheetView>
  </sheetViews>
  <sheetFormatPr defaultRowHeight="14.4"/>
  <cols>
    <col min="1" max="1" width="6.6640625" style="2" customWidth="1"/>
    <col min="2" max="2" width="72.44140625" customWidth="1"/>
    <col min="3" max="3" width="11.6640625" style="3" customWidth="1"/>
    <col min="4" max="4" width="8.5546875" style="2" customWidth="1"/>
    <col min="5" max="5" width="19.5546875" customWidth="1"/>
    <col min="6" max="6" width="20.33203125" customWidth="1"/>
  </cols>
  <sheetData>
    <row r="9" spans="1:6" ht="24" customHeight="1">
      <c r="A9" s="37" t="s">
        <v>3</v>
      </c>
      <c r="B9" s="37"/>
      <c r="C9" s="37"/>
      <c r="D9" s="37"/>
      <c r="E9" s="37"/>
      <c r="F9" s="37"/>
    </row>
    <row r="10" spans="1:6" ht="21" customHeight="1">
      <c r="A10" s="37" t="s">
        <v>4</v>
      </c>
      <c r="B10" s="37"/>
      <c r="C10" s="37"/>
      <c r="D10" s="37"/>
      <c r="E10" s="37"/>
      <c r="F10" s="37"/>
    </row>
    <row r="11" spans="1:6" ht="9" customHeight="1">
      <c r="A11" s="4"/>
      <c r="B11" s="4"/>
      <c r="C11" s="4"/>
      <c r="D11" s="4"/>
      <c r="E11" s="4"/>
      <c r="F11" s="4"/>
    </row>
    <row r="12" spans="1:6" ht="21.75" customHeight="1">
      <c r="A12" s="4"/>
      <c r="B12" s="4"/>
      <c r="C12" s="4"/>
      <c r="D12" s="4"/>
      <c r="E12" s="38" t="s">
        <v>5</v>
      </c>
      <c r="F12" s="38"/>
    </row>
    <row r="13" spans="1:6" ht="20.25" customHeight="1">
      <c r="A13" s="35" t="s">
        <v>6</v>
      </c>
      <c r="B13" s="39"/>
      <c r="C13" s="39"/>
      <c r="D13" s="39"/>
      <c r="E13" s="39"/>
      <c r="F13" s="39"/>
    </row>
    <row r="14" spans="1:6" ht="20.25" customHeight="1">
      <c r="A14" s="39" t="s">
        <v>7</v>
      </c>
      <c r="B14" s="39"/>
      <c r="C14" s="39"/>
      <c r="D14" s="39"/>
      <c r="E14" s="39"/>
      <c r="F14" s="39"/>
    </row>
    <row r="15" spans="1:6" ht="324.75" customHeight="1">
      <c r="F15" s="5" t="s">
        <v>8</v>
      </c>
    </row>
    <row r="16" spans="1:6" ht="36" customHeight="1">
      <c r="A16" s="40" t="s">
        <v>9</v>
      </c>
      <c r="B16" s="40"/>
      <c r="C16" s="40"/>
      <c r="D16" s="40"/>
      <c r="E16" s="40"/>
      <c r="F16" s="40"/>
    </row>
    <row r="17" spans="1:6" ht="5.25" customHeight="1"/>
    <row r="18" spans="1:6" s="8" customFormat="1" ht="37.5" customHeight="1">
      <c r="A18" s="6" t="s">
        <v>2</v>
      </c>
      <c r="B18" s="6" t="s">
        <v>10</v>
      </c>
      <c r="C18" s="6" t="s">
        <v>11</v>
      </c>
      <c r="D18" s="6" t="s">
        <v>12</v>
      </c>
      <c r="E18" s="7" t="s">
        <v>13</v>
      </c>
      <c r="F18" s="7" t="s">
        <v>14</v>
      </c>
    </row>
    <row r="19" spans="1:6" s="8" customFormat="1" ht="19.5" customHeight="1">
      <c r="A19" s="9" t="s">
        <v>15</v>
      </c>
      <c r="B19" s="10"/>
      <c r="C19" s="10"/>
      <c r="D19" s="10"/>
      <c r="E19" s="10"/>
      <c r="F19" s="11"/>
    </row>
    <row r="20" spans="1:6" s="1" customFormat="1">
      <c r="A20" s="12">
        <v>1</v>
      </c>
      <c r="B20" s="13" t="s">
        <v>16</v>
      </c>
      <c r="C20" s="14" t="s">
        <v>0</v>
      </c>
      <c r="D20" s="12">
        <v>1</v>
      </c>
      <c r="E20" s="15">
        <v>33000000</v>
      </c>
      <c r="F20" s="16">
        <f>E20*D20</f>
        <v>33000000</v>
      </c>
    </row>
    <row r="21" spans="1:6" s="1" customFormat="1">
      <c r="A21" s="12">
        <v>2</v>
      </c>
      <c r="B21" s="13" t="s">
        <v>17</v>
      </c>
      <c r="C21" s="14" t="s">
        <v>1</v>
      </c>
      <c r="D21" s="12">
        <v>1</v>
      </c>
      <c r="E21" s="15">
        <v>3300000</v>
      </c>
      <c r="F21" s="16">
        <f>E21*D21</f>
        <v>3300000</v>
      </c>
    </row>
    <row r="22" spans="1:6" s="21" customFormat="1">
      <c r="A22" s="17">
        <v>3</v>
      </c>
      <c r="B22" s="18" t="s">
        <v>18</v>
      </c>
      <c r="C22" s="19" t="s">
        <v>19</v>
      </c>
      <c r="D22" s="17">
        <v>1</v>
      </c>
      <c r="E22" s="20">
        <v>6000000</v>
      </c>
      <c r="F22" s="20">
        <f t="shared" ref="F22:F23" si="0">E22*D22</f>
        <v>6000000</v>
      </c>
    </row>
    <row r="23" spans="1:6" s="21" customFormat="1">
      <c r="A23" s="17">
        <v>4</v>
      </c>
      <c r="B23" s="18" t="s">
        <v>20</v>
      </c>
      <c r="C23" s="19" t="s">
        <v>21</v>
      </c>
      <c r="D23" s="17">
        <v>500</v>
      </c>
      <c r="E23" s="20">
        <v>200000</v>
      </c>
      <c r="F23" s="20">
        <f t="shared" si="0"/>
        <v>100000000</v>
      </c>
    </row>
    <row r="24" spans="1:6" s="21" customFormat="1" ht="18.75" customHeight="1">
      <c r="A24" s="22" t="s">
        <v>22</v>
      </c>
      <c r="B24" s="23"/>
      <c r="C24" s="23"/>
      <c r="D24" s="23"/>
      <c r="E24" s="23"/>
      <c r="F24" s="24"/>
    </row>
    <row r="25" spans="1:6" s="21" customFormat="1" ht="18.75" customHeight="1">
      <c r="A25" s="12">
        <v>5</v>
      </c>
      <c r="B25" s="13" t="s">
        <v>23</v>
      </c>
      <c r="C25" s="14" t="s">
        <v>24</v>
      </c>
      <c r="D25" s="12">
        <v>1</v>
      </c>
      <c r="E25" s="16">
        <v>165000000</v>
      </c>
      <c r="F25" s="16">
        <f>E25*D25</f>
        <v>165000000</v>
      </c>
    </row>
    <row r="26" spans="1:6" s="21" customFormat="1" ht="18.75" customHeight="1">
      <c r="A26" s="12">
        <v>6</v>
      </c>
      <c r="B26" s="13" t="s">
        <v>25</v>
      </c>
      <c r="C26" s="14" t="s">
        <v>24</v>
      </c>
      <c r="D26" s="12">
        <v>3</v>
      </c>
      <c r="E26" s="16">
        <v>99000000</v>
      </c>
      <c r="F26" s="16">
        <f>E26*D26</f>
        <v>297000000</v>
      </c>
    </row>
    <row r="27" spans="1:6" s="21" customFormat="1" ht="18.75" customHeight="1">
      <c r="A27" s="12">
        <v>7</v>
      </c>
      <c r="B27" s="13" t="s">
        <v>26</v>
      </c>
      <c r="C27" s="14" t="s">
        <v>0</v>
      </c>
      <c r="D27" s="12">
        <v>4</v>
      </c>
      <c r="E27" s="16">
        <v>3300000</v>
      </c>
      <c r="F27" s="16">
        <f t="shared" ref="F27:F29" si="1">E27*D27</f>
        <v>13200000</v>
      </c>
    </row>
    <row r="28" spans="1:6" s="21" customFormat="1" ht="18.75" customHeight="1">
      <c r="A28" s="12">
        <v>8</v>
      </c>
      <c r="B28" s="13" t="s">
        <v>27</v>
      </c>
      <c r="C28" s="14" t="s">
        <v>28</v>
      </c>
      <c r="D28" s="12">
        <v>4</v>
      </c>
      <c r="E28" s="16">
        <v>5500000</v>
      </c>
      <c r="F28" s="16">
        <f t="shared" si="1"/>
        <v>22000000</v>
      </c>
    </row>
    <row r="29" spans="1:6" s="21" customFormat="1" ht="18.75" customHeight="1">
      <c r="A29" s="12">
        <v>9</v>
      </c>
      <c r="B29" s="13" t="s">
        <v>29</v>
      </c>
      <c r="C29" s="14" t="s">
        <v>0</v>
      </c>
      <c r="D29" s="12">
        <v>1</v>
      </c>
      <c r="E29" s="16">
        <v>22000000</v>
      </c>
      <c r="F29" s="16">
        <f t="shared" si="1"/>
        <v>22000000</v>
      </c>
    </row>
    <row r="30" spans="1:6" ht="18" customHeight="1">
      <c r="A30" s="17">
        <v>10</v>
      </c>
      <c r="B30" s="18" t="s">
        <v>30</v>
      </c>
      <c r="C30" s="19" t="s">
        <v>19</v>
      </c>
      <c r="D30" s="17">
        <v>1</v>
      </c>
      <c r="E30" s="20">
        <v>99000000</v>
      </c>
      <c r="F30" s="20">
        <f>E30*D30</f>
        <v>99000000</v>
      </c>
    </row>
    <row r="31" spans="1:6" s="21" customFormat="1" ht="18.75" customHeight="1">
      <c r="A31" s="12">
        <v>11</v>
      </c>
      <c r="B31" s="13" t="s">
        <v>31</v>
      </c>
      <c r="C31" s="14" t="s">
        <v>0</v>
      </c>
      <c r="D31" s="12">
        <v>1</v>
      </c>
      <c r="E31" s="16">
        <v>7700000</v>
      </c>
      <c r="F31" s="16">
        <f t="shared" ref="F31" si="2">E31*D31</f>
        <v>7700000</v>
      </c>
    </row>
    <row r="32" spans="1:6" s="8" customFormat="1" ht="19.5" customHeight="1">
      <c r="A32" s="9" t="s">
        <v>32</v>
      </c>
      <c r="B32" s="10"/>
      <c r="C32" s="10"/>
      <c r="D32" s="10"/>
      <c r="E32" s="10"/>
      <c r="F32" s="11"/>
    </row>
    <row r="33" spans="1:6" s="21" customFormat="1" ht="69">
      <c r="A33" s="25">
        <v>12</v>
      </c>
      <c r="B33" s="13" t="s">
        <v>33</v>
      </c>
      <c r="C33" s="14" t="s">
        <v>34</v>
      </c>
      <c r="D33" s="12">
        <v>1</v>
      </c>
      <c r="E33" s="16">
        <v>99000000</v>
      </c>
      <c r="F33" s="16">
        <f t="shared" ref="F33:F34" si="3">E33*D33</f>
        <v>99000000</v>
      </c>
    </row>
    <row r="34" spans="1:6" s="21" customFormat="1" ht="38.25" customHeight="1">
      <c r="A34" s="12">
        <v>13</v>
      </c>
      <c r="B34" s="13" t="s">
        <v>35</v>
      </c>
      <c r="C34" s="14" t="s">
        <v>0</v>
      </c>
      <c r="D34" s="12">
        <v>1</v>
      </c>
      <c r="E34" s="16">
        <v>14500000</v>
      </c>
      <c r="F34" s="16">
        <f t="shared" si="3"/>
        <v>14500000</v>
      </c>
    </row>
    <row r="35" spans="1:6" s="21" customFormat="1" ht="24" customHeight="1">
      <c r="A35" s="26">
        <v>14</v>
      </c>
      <c r="B35" s="13" t="s">
        <v>36</v>
      </c>
      <c r="C35" s="14" t="s">
        <v>37</v>
      </c>
      <c r="D35" s="12">
        <v>1</v>
      </c>
      <c r="E35" s="16">
        <v>2530000</v>
      </c>
      <c r="F35" s="16">
        <f>E35*D35</f>
        <v>2530000</v>
      </c>
    </row>
    <row r="36" spans="1:6" s="21" customFormat="1" ht="24" customHeight="1">
      <c r="A36" s="26">
        <v>15</v>
      </c>
      <c r="B36" s="13" t="s">
        <v>38</v>
      </c>
      <c r="C36" s="14" t="s">
        <v>21</v>
      </c>
      <c r="D36" s="12">
        <v>1</v>
      </c>
      <c r="E36" s="16">
        <v>4400000</v>
      </c>
      <c r="F36" s="16">
        <f>E36*D36</f>
        <v>4400000</v>
      </c>
    </row>
    <row r="37" spans="1:6" s="8" customFormat="1" ht="19.5" customHeight="1">
      <c r="A37" s="9" t="s">
        <v>39</v>
      </c>
      <c r="B37" s="10"/>
      <c r="C37" s="10"/>
      <c r="D37" s="10"/>
      <c r="E37" s="10"/>
      <c r="F37" s="11"/>
    </row>
    <row r="38" spans="1:6" s="21" customFormat="1" ht="38.25" customHeight="1">
      <c r="A38" s="12">
        <v>16</v>
      </c>
      <c r="B38" s="13" t="s">
        <v>40</v>
      </c>
      <c r="C38" s="14" t="s">
        <v>0</v>
      </c>
      <c r="D38" s="12">
        <v>35</v>
      </c>
      <c r="E38" s="16">
        <v>14500000</v>
      </c>
      <c r="F38" s="16">
        <f t="shared" ref="F38:F42" si="4">E38*D38</f>
        <v>507500000</v>
      </c>
    </row>
    <row r="39" spans="1:6" s="21" customFormat="1" ht="24" customHeight="1">
      <c r="A39" s="26">
        <v>17</v>
      </c>
      <c r="B39" s="13" t="s">
        <v>41</v>
      </c>
      <c r="C39" s="14" t="s">
        <v>21</v>
      </c>
      <c r="D39" s="12">
        <v>35</v>
      </c>
      <c r="E39" s="16">
        <v>11000000</v>
      </c>
      <c r="F39" s="16">
        <f>E39*D39</f>
        <v>385000000</v>
      </c>
    </row>
    <row r="40" spans="1:6" s="21" customFormat="1" ht="24" customHeight="1">
      <c r="A40" s="26">
        <v>18</v>
      </c>
      <c r="B40" s="13" t="s">
        <v>38</v>
      </c>
      <c r="C40" s="14" t="s">
        <v>21</v>
      </c>
      <c r="D40" s="12">
        <v>35</v>
      </c>
      <c r="E40" s="16">
        <v>4400000</v>
      </c>
      <c r="F40" s="16">
        <f>E40*D40</f>
        <v>154000000</v>
      </c>
    </row>
    <row r="41" spans="1:6" s="21" customFormat="1" ht="24" customHeight="1">
      <c r="A41" s="26">
        <v>19</v>
      </c>
      <c r="B41" s="13" t="s">
        <v>36</v>
      </c>
      <c r="C41" s="14" t="s">
        <v>37</v>
      </c>
      <c r="D41" s="12">
        <v>35</v>
      </c>
      <c r="E41" s="16">
        <v>2530000</v>
      </c>
      <c r="F41" s="16">
        <f>E41*D41</f>
        <v>88550000</v>
      </c>
    </row>
    <row r="42" spans="1:6" s="21" customFormat="1" ht="35.25" customHeight="1">
      <c r="A42" s="26">
        <f>A41+1</f>
        <v>20</v>
      </c>
      <c r="B42" s="13" t="s">
        <v>42</v>
      </c>
      <c r="C42" s="14" t="s">
        <v>34</v>
      </c>
      <c r="D42" s="12">
        <v>1</v>
      </c>
      <c r="E42" s="16">
        <v>25000000</v>
      </c>
      <c r="F42" s="16">
        <f t="shared" si="4"/>
        <v>25000000</v>
      </c>
    </row>
    <row r="43" spans="1:6" s="21" customFormat="1" ht="18.75" customHeight="1">
      <c r="A43" s="22" t="s">
        <v>43</v>
      </c>
      <c r="B43" s="23"/>
      <c r="C43" s="23"/>
      <c r="D43" s="23"/>
      <c r="E43" s="23"/>
      <c r="F43" s="24"/>
    </row>
    <row r="44" spans="1:6" s="21" customFormat="1" ht="18.75" customHeight="1">
      <c r="A44" s="12">
        <v>21</v>
      </c>
      <c r="B44" s="13" t="s">
        <v>44</v>
      </c>
      <c r="C44" s="14" t="s">
        <v>1</v>
      </c>
      <c r="D44" s="12">
        <v>1</v>
      </c>
      <c r="E44" s="16">
        <v>3300000</v>
      </c>
      <c r="F44" s="16">
        <f t="shared" ref="F44:F45" si="5">E44*D44</f>
        <v>3300000</v>
      </c>
    </row>
    <row r="45" spans="1:6" s="21" customFormat="1" ht="18.75" customHeight="1">
      <c r="A45" s="12">
        <f>A44+1</f>
        <v>22</v>
      </c>
      <c r="B45" s="13" t="s">
        <v>45</v>
      </c>
      <c r="C45" s="14" t="s">
        <v>1</v>
      </c>
      <c r="D45" s="12">
        <v>1</v>
      </c>
      <c r="E45" s="16">
        <v>1540000</v>
      </c>
      <c r="F45" s="16">
        <f t="shared" si="5"/>
        <v>1540000</v>
      </c>
    </row>
    <row r="46" spans="1:6" s="21" customFormat="1" ht="18.75" customHeight="1">
      <c r="A46" s="12">
        <f t="shared" ref="A46:A48" si="6">A45+1</f>
        <v>23</v>
      </c>
      <c r="B46" s="13" t="s">
        <v>46</v>
      </c>
      <c r="C46" s="14" t="s">
        <v>19</v>
      </c>
      <c r="D46" s="12">
        <v>35</v>
      </c>
      <c r="E46" s="16">
        <v>2200000</v>
      </c>
      <c r="F46" s="16">
        <f>E46*D46</f>
        <v>77000000</v>
      </c>
    </row>
    <row r="47" spans="1:6" s="21" customFormat="1" ht="18.75" customHeight="1">
      <c r="A47" s="12">
        <f t="shared" si="6"/>
        <v>24</v>
      </c>
      <c r="B47" s="13" t="s">
        <v>47</v>
      </c>
      <c r="C47" s="14" t="s">
        <v>1</v>
      </c>
      <c r="D47" s="12">
        <v>35</v>
      </c>
      <c r="E47" s="16">
        <v>1540000</v>
      </c>
      <c r="F47" s="16">
        <f t="shared" ref="F47:F48" si="7">E47*D47</f>
        <v>53900000</v>
      </c>
    </row>
    <row r="48" spans="1:6" s="21" customFormat="1" ht="18.75" customHeight="1">
      <c r="A48" s="12">
        <f t="shared" si="6"/>
        <v>25</v>
      </c>
      <c r="B48" s="13" t="s">
        <v>48</v>
      </c>
      <c r="C48" s="14" t="s">
        <v>19</v>
      </c>
      <c r="D48" s="12">
        <v>1</v>
      </c>
      <c r="E48" s="16">
        <v>44000000</v>
      </c>
      <c r="F48" s="16">
        <f t="shared" si="7"/>
        <v>44000000</v>
      </c>
    </row>
    <row r="49" spans="1:6" s="21" customFormat="1" ht="24" customHeight="1">
      <c r="A49" s="9" t="s">
        <v>49</v>
      </c>
      <c r="B49" s="10"/>
      <c r="C49" s="10"/>
      <c r="D49" s="10"/>
      <c r="E49" s="10"/>
      <c r="F49" s="11"/>
    </row>
    <row r="50" spans="1:6" s="21" customFormat="1" ht="107.25" customHeight="1">
      <c r="A50" s="26">
        <v>26</v>
      </c>
      <c r="B50" s="13" t="s">
        <v>50</v>
      </c>
      <c r="C50" s="14" t="s">
        <v>51</v>
      </c>
      <c r="D50" s="12">
        <v>1</v>
      </c>
      <c r="E50" s="16">
        <v>22000000</v>
      </c>
      <c r="F50" s="16">
        <f>E50*D50</f>
        <v>22000000</v>
      </c>
    </row>
    <row r="51" spans="1:6" s="8" customFormat="1" ht="29.25" customHeight="1">
      <c r="A51" s="33" t="s">
        <v>52</v>
      </c>
      <c r="B51" s="33"/>
      <c r="C51" s="33"/>
      <c r="D51" s="33"/>
      <c r="E51" s="33"/>
      <c r="F51" s="27">
        <f>SUM(F20:F50)</f>
        <v>2250420000</v>
      </c>
    </row>
    <row r="52" spans="1:6" s="8" customFormat="1" ht="19.5" customHeight="1">
      <c r="A52" s="34" t="s">
        <v>53</v>
      </c>
      <c r="B52" s="34"/>
      <c r="C52" s="34"/>
      <c r="D52" s="34"/>
      <c r="E52" s="34"/>
      <c r="F52" s="34"/>
    </row>
    <row r="53" spans="1:6" s="8" customFormat="1" ht="11.25" customHeight="1">
      <c r="A53" s="2"/>
      <c r="C53" s="2"/>
      <c r="D53" s="2"/>
      <c r="E53" s="28"/>
      <c r="F53" s="28"/>
    </row>
    <row r="54" spans="1:6" s="8" customFormat="1" ht="120.75" customHeight="1">
      <c r="A54" s="35" t="s">
        <v>54</v>
      </c>
      <c r="B54" s="36"/>
      <c r="C54" s="36"/>
      <c r="D54" s="36"/>
      <c r="E54" s="36"/>
      <c r="F54" s="36"/>
    </row>
    <row r="55" spans="1:6" s="8" customFormat="1" ht="10.5" customHeight="1">
      <c r="A55" s="2"/>
      <c r="C55" s="2"/>
      <c r="D55" s="2"/>
      <c r="E55" s="28"/>
      <c r="F55" s="28"/>
    </row>
    <row r="56" spans="1:6" s="8" customFormat="1" ht="21" customHeight="1">
      <c r="A56" s="2"/>
      <c r="B56" s="29" t="s">
        <v>55</v>
      </c>
      <c r="C56" s="30"/>
      <c r="D56" s="2"/>
      <c r="E56" s="28"/>
      <c r="F56" s="28"/>
    </row>
    <row r="57" spans="1:6" s="8" customFormat="1" ht="21" customHeight="1">
      <c r="A57" s="2"/>
      <c r="B57" s="29"/>
      <c r="C57" s="30"/>
      <c r="D57" s="2"/>
      <c r="E57" s="28"/>
      <c r="F57" s="28"/>
    </row>
    <row r="58" spans="1:6" s="8" customFormat="1" ht="21" customHeight="1">
      <c r="A58" s="2"/>
      <c r="B58" s="29"/>
      <c r="C58" s="30"/>
      <c r="D58" s="2"/>
      <c r="E58" s="28"/>
      <c r="F58" s="28"/>
    </row>
    <row r="59" spans="1:6" s="8" customFormat="1" ht="15" customHeight="1">
      <c r="A59" s="2"/>
      <c r="B59" s="31"/>
      <c r="C59" s="30"/>
      <c r="D59" s="2"/>
      <c r="E59" s="28"/>
      <c r="F59" s="28"/>
    </row>
    <row r="60" spans="1:6" s="8" customFormat="1" ht="15" customHeight="1">
      <c r="A60" s="2"/>
      <c r="B60" s="31"/>
      <c r="C60" s="30"/>
      <c r="D60" s="2"/>
      <c r="E60" s="28"/>
      <c r="F60" s="28"/>
    </row>
    <row r="61" spans="1:6" s="2" customFormat="1">
      <c r="B61" s="31"/>
      <c r="C61" s="32"/>
      <c r="E61"/>
      <c r="F61"/>
    </row>
    <row r="62" spans="1:6" s="2" customFormat="1">
      <c r="B62" s="29" t="s">
        <v>56</v>
      </c>
      <c r="C62" s="32"/>
      <c r="E62"/>
      <c r="F62"/>
    </row>
    <row r="63" spans="1:6" s="2" customFormat="1">
      <c r="B63" s="29" t="s">
        <v>57</v>
      </c>
      <c r="C63" s="32"/>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Phong_hoc_thong_minh</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HIEUTRUONG</cp:lastModifiedBy>
  <cp:lastPrinted>2019-02-19T09:41:50Z</cp:lastPrinted>
  <dcterms:created xsi:type="dcterms:W3CDTF">2017-10-14T03:10:58Z</dcterms:created>
  <dcterms:modified xsi:type="dcterms:W3CDTF">2019-02-28T04:22:41Z</dcterms:modified>
</cp:coreProperties>
</file>